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<sst xmlns="http://schemas.openxmlformats.org/spreadsheetml/2006/main" count="104" uniqueCount="51">
  <si>
    <t>Examiner:</t>
  </si>
  <si>
    <t>Child:</t>
  </si>
  <si>
    <t>Age:</t>
  </si>
  <si>
    <t>Date:</t>
  </si>
  <si>
    <t>Item #</t>
  </si>
  <si>
    <t>Average MSLSS:</t>
  </si>
  <si>
    <t>Global Life Satisfaction:</t>
  </si>
  <si>
    <t>MSLSS Domain</t>
  </si>
  <si>
    <t>Friends:</t>
  </si>
  <si>
    <t xml:space="preserve">Family: </t>
  </si>
  <si>
    <t xml:space="preserve">School: </t>
  </si>
  <si>
    <t xml:space="preserve">Self: </t>
  </si>
  <si>
    <t xml:space="preserve">Living Environment: </t>
  </si>
  <si>
    <t>I_Score</t>
  </si>
  <si>
    <t>R_Score</t>
  </si>
  <si>
    <t>Mean</t>
  </si>
  <si>
    <r>
      <t>1</t>
    </r>
    <r>
      <rPr>
        <sz val="10"/>
        <color indexed="23"/>
        <rFont val="Arial"/>
        <family val="0"/>
      </rPr>
      <t>=Friend Satisfaction</t>
    </r>
  </si>
  <si>
    <r>
      <t>2</t>
    </r>
    <r>
      <rPr>
        <sz val="10"/>
        <color indexed="23"/>
        <rFont val="Arial"/>
        <family val="0"/>
      </rPr>
      <t>=Family Satisfaction</t>
    </r>
  </si>
  <si>
    <r>
      <t>3</t>
    </r>
    <r>
      <rPr>
        <sz val="10"/>
        <color indexed="23"/>
        <rFont val="Arial"/>
        <family val="0"/>
      </rPr>
      <t>=School Satisfaction</t>
    </r>
  </si>
  <si>
    <r>
      <t>4</t>
    </r>
    <r>
      <rPr>
        <sz val="10"/>
        <color indexed="23"/>
        <rFont val="Arial"/>
        <family val="0"/>
      </rPr>
      <t>=Self Satisfaction</t>
    </r>
  </si>
  <si>
    <r>
      <t>5</t>
    </r>
    <r>
      <rPr>
        <sz val="10"/>
        <color indexed="23"/>
        <rFont val="Arial"/>
        <family val="0"/>
      </rPr>
      <t>=Living Envir. Satisfaction</t>
    </r>
  </si>
  <si>
    <r>
      <t>6</t>
    </r>
    <r>
      <rPr>
        <sz val="10"/>
        <color indexed="23"/>
        <rFont val="Arial"/>
        <family val="0"/>
      </rPr>
      <t>=Global Life Satisfaction</t>
    </r>
  </si>
  <si>
    <t>Brief Multidimensional Students' Life Satisfaction Scale (BMSLSS)</t>
  </si>
  <si>
    <t xml:space="preserve">BMSLSS </t>
  </si>
  <si>
    <t>Global Life Satisfaction</t>
  </si>
  <si>
    <t xml:space="preserve">SLSS </t>
  </si>
  <si>
    <t>Global Life Satisfaction :</t>
  </si>
  <si>
    <r>
      <t>Students' Life Satisfaction Scale (SLSS)   ***Enter student responses under '</t>
    </r>
    <r>
      <rPr>
        <b/>
        <i/>
        <sz val="10"/>
        <rFont val="Arial"/>
        <family val="2"/>
      </rPr>
      <t>R_score'</t>
    </r>
    <r>
      <rPr>
        <b/>
        <sz val="10"/>
        <rFont val="Arial"/>
        <family val="2"/>
      </rPr>
      <t xml:space="preserve"> column to get mean score </t>
    </r>
  </si>
  <si>
    <t>Multidimensional Students' Life Satisfaction Scale (MSLSS) ***Enter student responses under 'R_score' column</t>
  </si>
  <si>
    <t>Score</t>
  </si>
  <si>
    <t>Children's Hope Scale (CHS)</t>
  </si>
  <si>
    <t>CHS</t>
  </si>
  <si>
    <t>Average Score</t>
  </si>
  <si>
    <t>Agency Subscale</t>
  </si>
  <si>
    <t>Pathways Subscale</t>
  </si>
  <si>
    <r>
      <t>1</t>
    </r>
    <r>
      <rPr>
        <sz val="10"/>
        <color indexed="23"/>
        <rFont val="Arial"/>
        <family val="2"/>
      </rPr>
      <t>=Agency Subscale</t>
    </r>
  </si>
  <si>
    <r>
      <t>2</t>
    </r>
    <r>
      <rPr>
        <sz val="10"/>
        <color indexed="23"/>
        <rFont val="Arial"/>
        <family val="2"/>
      </rPr>
      <t>=Pathways Subscale</t>
    </r>
  </si>
  <si>
    <t>2</t>
  </si>
  <si>
    <t>Self-Efficacy Questionnaire (SEQ-C)</t>
  </si>
  <si>
    <t>SEQ-C</t>
  </si>
  <si>
    <t>Academic Self-Efficacy</t>
  </si>
  <si>
    <t>Emotional Self-Efficacy</t>
  </si>
  <si>
    <t>Social Self-Efficacy</t>
  </si>
  <si>
    <t>3</t>
  </si>
  <si>
    <r>
      <t>1</t>
    </r>
    <r>
      <rPr>
        <sz val="10"/>
        <color indexed="23"/>
        <rFont val="Arial"/>
        <family val="2"/>
      </rPr>
      <t xml:space="preserve">=Academic Self-Efficacy </t>
    </r>
  </si>
  <si>
    <r>
      <t>2</t>
    </r>
    <r>
      <rPr>
        <sz val="10"/>
        <color indexed="23"/>
        <rFont val="Arial"/>
        <family val="2"/>
      </rPr>
      <t>=Emotional Self-Efficacy</t>
    </r>
  </si>
  <si>
    <t xml:space="preserve">3=Social Self-Efficacy </t>
  </si>
  <si>
    <t xml:space="preserve">Domains </t>
  </si>
  <si>
    <r>
      <t>Gratitude Questionnaire (GQ-6)   ***Enter student responses under '</t>
    </r>
    <r>
      <rPr>
        <b/>
        <i/>
        <sz val="10"/>
        <rFont val="Arial"/>
        <family val="2"/>
      </rPr>
      <t>R_score'</t>
    </r>
    <r>
      <rPr>
        <b/>
        <sz val="10"/>
        <rFont val="Arial"/>
        <family val="2"/>
      </rPr>
      <t xml:space="preserve"> column to get mean score </t>
    </r>
  </si>
  <si>
    <t>GQ-6</t>
  </si>
  <si>
    <t>Gratitude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</si>
</sst>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23"/>
      <name val="Arial"/>
      <family val="0"/>
    </font>
    <font>
      <i/>
      <sz val="10"/>
      <color indexed="23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/>
    </xf>
    <xf numFmtId="2" fontId="0" fillId="35" borderId="12" xfId="0" applyNumberFormat="1" applyFill="1" applyBorder="1" applyAlignment="1">
      <alignment/>
    </xf>
    <xf numFmtId="0" fontId="0" fillId="35" borderId="11" xfId="0" applyFill="1" applyBorder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36" borderId="11" xfId="0" applyFont="1" applyFill="1" applyBorder="1" applyAlignment="1">
      <alignment horizontal="right"/>
    </xf>
    <xf numFmtId="49" fontId="0" fillId="36" borderId="12" xfId="0" applyNumberFormat="1" applyFill="1" applyBorder="1" applyAlignment="1">
      <alignment/>
    </xf>
    <xf numFmtId="49" fontId="0" fillId="36" borderId="12" xfId="0" applyNumberFormat="1" applyFont="1" applyFill="1" applyBorder="1" applyAlignment="1">
      <alignment/>
    </xf>
    <xf numFmtId="49" fontId="6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0" fontId="3" fillId="35" borderId="10" xfId="0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7" borderId="0" xfId="0" applyFont="1" applyFill="1" applyAlignment="1">
      <alignment/>
    </xf>
    <xf numFmtId="0" fontId="5" fillId="0" borderId="10" xfId="0" applyFont="1" applyBorder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0.57421875" style="0" customWidth="1"/>
    <col min="2" max="2" width="15.140625" style="2" customWidth="1"/>
    <col min="3" max="3" width="6.421875" style="0" customWidth="1"/>
    <col min="4" max="5" width="8.00390625" style="0" customWidth="1"/>
    <col min="7" max="7" width="22.8515625" style="0" customWidth="1"/>
    <col min="8" max="8" width="8.00390625" style="1" customWidth="1"/>
  </cols>
  <sheetData>
    <row r="1" s="29" customFormat="1" ht="12.75">
      <c r="A1" s="28" t="s">
        <v>28</v>
      </c>
    </row>
    <row r="2" spans="1:2" ht="12.75">
      <c r="A2" s="14"/>
      <c r="B2" s="15"/>
    </row>
    <row r="3" spans="1:2" ht="12.75">
      <c r="A3" s="16" t="s">
        <v>1</v>
      </c>
      <c r="B3" s="17"/>
    </row>
    <row r="4" spans="1:2" ht="12.75">
      <c r="A4" s="16" t="s">
        <v>2</v>
      </c>
      <c r="B4" s="18"/>
    </row>
    <row r="5" spans="1:2" ht="12.75">
      <c r="A5" s="16" t="s">
        <v>0</v>
      </c>
      <c r="B5" s="17"/>
    </row>
    <row r="6" spans="1:2" ht="12.75">
      <c r="A6" s="16" t="s">
        <v>3</v>
      </c>
      <c r="B6" s="17"/>
    </row>
    <row r="8" spans="3:5" ht="12.75">
      <c r="C8" s="4" t="s">
        <v>4</v>
      </c>
      <c r="D8" s="5" t="s">
        <v>14</v>
      </c>
      <c r="E8" s="4" t="s">
        <v>13</v>
      </c>
    </row>
    <row r="9" spans="2:8" ht="12.75">
      <c r="B9" s="19">
        <v>6</v>
      </c>
      <c r="C9" s="6">
        <v>1</v>
      </c>
      <c r="D9" s="5">
        <v>4</v>
      </c>
      <c r="E9" s="4">
        <f aca="true" t="shared" si="0" ref="E9:E18">D9</f>
        <v>4</v>
      </c>
      <c r="G9" s="7" t="s">
        <v>7</v>
      </c>
      <c r="H9" s="8" t="s">
        <v>15</v>
      </c>
    </row>
    <row r="10" spans="2:8" ht="12.75">
      <c r="B10" s="19">
        <v>1</v>
      </c>
      <c r="C10" s="6">
        <v>2</v>
      </c>
      <c r="D10" s="5">
        <v>4</v>
      </c>
      <c r="E10" s="4">
        <f t="shared" si="0"/>
        <v>4</v>
      </c>
      <c r="G10" s="9" t="s">
        <v>8</v>
      </c>
      <c r="H10" s="10">
        <f>AVERAGE(E10,E13,E21,E22,E27,E35,E36,E42,E52)</f>
        <v>4.222222222222222</v>
      </c>
    </row>
    <row r="11" spans="2:8" ht="12.75">
      <c r="B11" s="19">
        <v>4</v>
      </c>
      <c r="C11" s="6">
        <v>3</v>
      </c>
      <c r="D11" s="5">
        <v>6</v>
      </c>
      <c r="E11" s="4">
        <f t="shared" si="0"/>
        <v>6</v>
      </c>
      <c r="G11" s="9" t="s">
        <v>9</v>
      </c>
      <c r="H11" s="10">
        <f>AVERAGE(E16,E18,E29,E30,E40,E43,E32)</f>
        <v>4.428571428571429</v>
      </c>
    </row>
    <row r="12" spans="2:8" ht="12.75">
      <c r="B12" s="19">
        <v>3</v>
      </c>
      <c r="C12" s="6">
        <v>4</v>
      </c>
      <c r="D12" s="5">
        <v>3</v>
      </c>
      <c r="E12" s="4">
        <f>(7-D12)</f>
        <v>4</v>
      </c>
      <c r="G12" s="9" t="s">
        <v>10</v>
      </c>
      <c r="H12" s="10">
        <f>AVERAGE(E12,E15,E19,E23,E31,E34,E37,E38)</f>
        <v>3.625</v>
      </c>
    </row>
    <row r="13" spans="2:8" ht="12.75">
      <c r="B13" s="19">
        <v>1</v>
      </c>
      <c r="C13" s="6">
        <v>5</v>
      </c>
      <c r="D13" s="5">
        <v>2</v>
      </c>
      <c r="E13" s="4">
        <f>(7-D13)</f>
        <v>5</v>
      </c>
      <c r="G13" s="9" t="s">
        <v>11</v>
      </c>
      <c r="H13" s="10">
        <f>AVERAGE(E11,E14,E20,E24,E28,E46,E48)</f>
        <v>4.714285714285714</v>
      </c>
    </row>
    <row r="14" spans="2:8" ht="12.75">
      <c r="B14" s="19">
        <v>4</v>
      </c>
      <c r="C14" s="6">
        <v>6</v>
      </c>
      <c r="D14" s="5">
        <v>4</v>
      </c>
      <c r="E14" s="4">
        <f t="shared" si="0"/>
        <v>4</v>
      </c>
      <c r="G14" s="9" t="s">
        <v>12</v>
      </c>
      <c r="H14" s="10">
        <f>AVERAGE(E26,E39,E44,E45,E47,E50,E51,E53,E54)</f>
        <v>3.111111111111111</v>
      </c>
    </row>
    <row r="15" spans="2:8" ht="12.75">
      <c r="B15" s="19">
        <v>3</v>
      </c>
      <c r="C15" s="6">
        <v>7</v>
      </c>
      <c r="D15" s="5">
        <v>4</v>
      </c>
      <c r="E15" s="4">
        <f t="shared" si="0"/>
        <v>4</v>
      </c>
      <c r="G15" s="11"/>
      <c r="H15" s="12"/>
    </row>
    <row r="16" spans="2:8" ht="12.75">
      <c r="B16" s="19">
        <v>2</v>
      </c>
      <c r="C16" s="6">
        <v>8</v>
      </c>
      <c r="D16" s="5">
        <v>5</v>
      </c>
      <c r="E16" s="4">
        <f t="shared" si="0"/>
        <v>5</v>
      </c>
      <c r="G16" s="21" t="s">
        <v>5</v>
      </c>
      <c r="H16" s="22">
        <f>AVERAGE(H10,H11,H12,H13,H14)</f>
        <v>4.020238095238096</v>
      </c>
    </row>
    <row r="17" spans="2:8" ht="12.75">
      <c r="B17" s="19">
        <v>6</v>
      </c>
      <c r="C17" s="6">
        <v>9</v>
      </c>
      <c r="D17" s="5">
        <v>2</v>
      </c>
      <c r="E17" s="4">
        <f t="shared" si="0"/>
        <v>2</v>
      </c>
      <c r="G17" s="13"/>
      <c r="H17" s="12"/>
    </row>
    <row r="18" spans="2:8" ht="12.75">
      <c r="B18" s="19">
        <v>2</v>
      </c>
      <c r="C18" s="6">
        <v>10</v>
      </c>
      <c r="D18" s="5">
        <v>4</v>
      </c>
      <c r="E18" s="4">
        <f t="shared" si="0"/>
        <v>4</v>
      </c>
      <c r="G18" s="9" t="s">
        <v>6</v>
      </c>
      <c r="H18" s="10">
        <f>AVERAGE(E9,E17,E25,E33,E41,E49,E55)</f>
        <v>3.857142857142857</v>
      </c>
    </row>
    <row r="19" spans="2:5" ht="12.75">
      <c r="B19" s="19">
        <v>3</v>
      </c>
      <c r="C19" s="6">
        <v>11</v>
      </c>
      <c r="D19" s="5">
        <v>4</v>
      </c>
      <c r="E19" s="4">
        <f>(7-D19)</f>
        <v>3</v>
      </c>
    </row>
    <row r="20" spans="2:5" ht="12.75">
      <c r="B20" s="19">
        <v>4</v>
      </c>
      <c r="C20" s="6">
        <v>12</v>
      </c>
      <c r="D20" s="5">
        <v>4</v>
      </c>
      <c r="E20" s="4">
        <f>D20</f>
        <v>4</v>
      </c>
    </row>
    <row r="21" spans="2:5" ht="12.75">
      <c r="B21" s="19">
        <v>1</v>
      </c>
      <c r="C21" s="6">
        <v>13</v>
      </c>
      <c r="D21" s="5">
        <v>4</v>
      </c>
      <c r="E21" s="4">
        <f>D21</f>
        <v>4</v>
      </c>
    </row>
    <row r="22" spans="2:5" ht="12.75">
      <c r="B22" s="19">
        <v>1</v>
      </c>
      <c r="C22" s="6">
        <v>14</v>
      </c>
      <c r="D22" s="5">
        <v>4</v>
      </c>
      <c r="E22" s="4">
        <f>D22</f>
        <v>4</v>
      </c>
    </row>
    <row r="23" spans="2:5" ht="12.75">
      <c r="B23" s="19">
        <v>3</v>
      </c>
      <c r="C23" s="6">
        <v>15</v>
      </c>
      <c r="D23" s="5">
        <v>4</v>
      </c>
      <c r="E23" s="4">
        <f>(7-D23)</f>
        <v>3</v>
      </c>
    </row>
    <row r="24" spans="2:5" ht="12.75">
      <c r="B24" s="19">
        <v>4</v>
      </c>
      <c r="C24" s="6">
        <v>16</v>
      </c>
      <c r="D24" s="5">
        <v>5</v>
      </c>
      <c r="E24" s="4">
        <f>D24</f>
        <v>5</v>
      </c>
    </row>
    <row r="25" spans="2:5" ht="12.75">
      <c r="B25" s="19">
        <v>6</v>
      </c>
      <c r="C25" s="6">
        <v>17</v>
      </c>
      <c r="D25" s="5">
        <v>3</v>
      </c>
      <c r="E25" s="4">
        <f>(7-D25)</f>
        <v>4</v>
      </c>
    </row>
    <row r="26" spans="2:5" ht="12.75">
      <c r="B26" s="19">
        <v>5</v>
      </c>
      <c r="C26" s="6">
        <v>18</v>
      </c>
      <c r="D26" s="5">
        <v>4</v>
      </c>
      <c r="E26" s="4">
        <f aca="true" t="shared" si="1" ref="E26:E32">D26</f>
        <v>4</v>
      </c>
    </row>
    <row r="27" spans="2:5" ht="12.75">
      <c r="B27" s="19">
        <v>1</v>
      </c>
      <c r="C27" s="6">
        <v>19</v>
      </c>
      <c r="D27" s="5">
        <v>5</v>
      </c>
      <c r="E27" s="4">
        <f t="shared" si="1"/>
        <v>5</v>
      </c>
    </row>
    <row r="28" spans="2:5" ht="12.75">
      <c r="B28" s="19">
        <v>4</v>
      </c>
      <c r="C28" s="6">
        <v>20</v>
      </c>
      <c r="D28" s="5">
        <v>4</v>
      </c>
      <c r="E28" s="4">
        <f t="shared" si="1"/>
        <v>4</v>
      </c>
    </row>
    <row r="29" spans="2:5" ht="12.75">
      <c r="B29" s="19">
        <v>2</v>
      </c>
      <c r="C29" s="6">
        <v>21</v>
      </c>
      <c r="D29" s="5">
        <v>4</v>
      </c>
      <c r="E29" s="4">
        <f t="shared" si="1"/>
        <v>4</v>
      </c>
    </row>
    <row r="30" spans="2:7" ht="12.75">
      <c r="B30" s="19">
        <v>2</v>
      </c>
      <c r="C30" s="6">
        <v>22</v>
      </c>
      <c r="D30" s="5">
        <v>4</v>
      </c>
      <c r="E30" s="4">
        <f t="shared" si="1"/>
        <v>4</v>
      </c>
      <c r="G30" s="20" t="s">
        <v>16</v>
      </c>
    </row>
    <row r="31" spans="2:7" ht="12.75">
      <c r="B31" s="19">
        <v>3</v>
      </c>
      <c r="C31" s="6">
        <v>23</v>
      </c>
      <c r="D31" s="5">
        <v>3</v>
      </c>
      <c r="E31" s="4">
        <f t="shared" si="1"/>
        <v>3</v>
      </c>
      <c r="G31" s="20" t="s">
        <v>17</v>
      </c>
    </row>
    <row r="32" spans="2:7" ht="12.75">
      <c r="B32" s="19">
        <v>2</v>
      </c>
      <c r="C32" s="6">
        <v>24</v>
      </c>
      <c r="D32" s="5">
        <v>5</v>
      </c>
      <c r="E32" s="4">
        <f t="shared" si="1"/>
        <v>5</v>
      </c>
      <c r="G32" s="20" t="s">
        <v>18</v>
      </c>
    </row>
    <row r="33" spans="2:7" ht="12.75">
      <c r="B33" s="19">
        <v>6</v>
      </c>
      <c r="C33" s="6">
        <v>25</v>
      </c>
      <c r="D33" s="5">
        <v>3</v>
      </c>
      <c r="E33" s="4">
        <f>(7-D33)</f>
        <v>4</v>
      </c>
      <c r="G33" s="20" t="s">
        <v>19</v>
      </c>
    </row>
    <row r="34" spans="2:7" ht="12.75">
      <c r="B34" s="19">
        <v>3</v>
      </c>
      <c r="C34" s="6">
        <v>26</v>
      </c>
      <c r="D34" s="5">
        <v>5</v>
      </c>
      <c r="E34" s="4">
        <f>D34</f>
        <v>5</v>
      </c>
      <c r="G34" s="20" t="s">
        <v>20</v>
      </c>
    </row>
    <row r="35" spans="2:7" ht="12.75">
      <c r="B35" s="19">
        <v>1</v>
      </c>
      <c r="C35" s="6">
        <v>27</v>
      </c>
      <c r="D35" s="5">
        <v>2</v>
      </c>
      <c r="E35" s="4">
        <f>7-D35</f>
        <v>5</v>
      </c>
      <c r="G35" s="20" t="s">
        <v>21</v>
      </c>
    </row>
    <row r="36" spans="2:5" ht="12.75">
      <c r="B36" s="19">
        <v>1</v>
      </c>
      <c r="C36" s="6">
        <v>28</v>
      </c>
      <c r="D36" s="5">
        <v>3</v>
      </c>
      <c r="E36" s="4">
        <f>(7-D36)</f>
        <v>4</v>
      </c>
    </row>
    <row r="37" spans="2:5" ht="12.75">
      <c r="B37" s="19">
        <v>3</v>
      </c>
      <c r="C37" s="6">
        <v>29</v>
      </c>
      <c r="D37" s="5">
        <v>4</v>
      </c>
      <c r="E37" s="4">
        <f>D37</f>
        <v>4</v>
      </c>
    </row>
    <row r="38" spans="2:5" ht="12.75">
      <c r="B38" s="19">
        <v>3</v>
      </c>
      <c r="C38" s="6">
        <v>30</v>
      </c>
      <c r="D38" s="5">
        <v>3</v>
      </c>
      <c r="E38" s="4">
        <f>D38</f>
        <v>3</v>
      </c>
    </row>
    <row r="39" spans="2:5" ht="12.75">
      <c r="B39" s="19">
        <v>5</v>
      </c>
      <c r="C39" s="6">
        <v>31</v>
      </c>
      <c r="D39" s="5">
        <v>4</v>
      </c>
      <c r="E39" s="4">
        <f>(7-D39)</f>
        <v>3</v>
      </c>
    </row>
    <row r="40" spans="2:5" ht="12.75">
      <c r="B40" s="19">
        <v>2</v>
      </c>
      <c r="C40" s="6">
        <v>32</v>
      </c>
      <c r="D40" s="5">
        <v>4</v>
      </c>
      <c r="E40" s="4">
        <f>D40</f>
        <v>4</v>
      </c>
    </row>
    <row r="41" spans="2:5" ht="12.75">
      <c r="B41" s="19">
        <v>6</v>
      </c>
      <c r="C41" s="6">
        <v>33</v>
      </c>
      <c r="D41" s="5">
        <v>4</v>
      </c>
      <c r="E41" s="4">
        <f>D41</f>
        <v>4</v>
      </c>
    </row>
    <row r="42" spans="2:5" ht="12.75">
      <c r="B42" s="19">
        <v>1</v>
      </c>
      <c r="C42" s="6">
        <v>34</v>
      </c>
      <c r="D42" s="5">
        <v>4</v>
      </c>
      <c r="E42" s="4">
        <f>D42</f>
        <v>4</v>
      </c>
    </row>
    <row r="43" spans="2:5" ht="12.75">
      <c r="B43" s="19">
        <v>2</v>
      </c>
      <c r="C43" s="6">
        <v>35</v>
      </c>
      <c r="D43" s="5">
        <v>5</v>
      </c>
      <c r="E43" s="4">
        <f>D43</f>
        <v>5</v>
      </c>
    </row>
    <row r="44" spans="2:5" ht="12.75">
      <c r="B44" s="19">
        <v>5</v>
      </c>
      <c r="C44" s="6">
        <v>36</v>
      </c>
      <c r="D44" s="5">
        <v>3</v>
      </c>
      <c r="E44" s="4">
        <f>D44</f>
        <v>3</v>
      </c>
    </row>
    <row r="45" spans="2:5" ht="12.75">
      <c r="B45" s="19">
        <v>5</v>
      </c>
      <c r="C45" s="6">
        <v>37</v>
      </c>
      <c r="D45" s="5">
        <v>6</v>
      </c>
      <c r="E45" s="4">
        <f>(7-D45)</f>
        <v>1</v>
      </c>
    </row>
    <row r="46" spans="2:5" ht="12.75">
      <c r="B46" s="19">
        <v>4</v>
      </c>
      <c r="C46" s="6">
        <v>38</v>
      </c>
      <c r="D46" s="5">
        <v>5</v>
      </c>
      <c r="E46" s="4">
        <f>D46</f>
        <v>5</v>
      </c>
    </row>
    <row r="47" spans="2:5" ht="12.75">
      <c r="B47" s="19">
        <v>5</v>
      </c>
      <c r="C47" s="6">
        <v>39</v>
      </c>
      <c r="D47" s="5">
        <v>4</v>
      </c>
      <c r="E47" s="4">
        <f>(7-D47)</f>
        <v>3</v>
      </c>
    </row>
    <row r="48" spans="2:5" ht="12.75">
      <c r="B48" s="19">
        <v>4</v>
      </c>
      <c r="C48" s="6">
        <v>40</v>
      </c>
      <c r="D48" s="5">
        <v>5</v>
      </c>
      <c r="E48" s="4">
        <f>D48</f>
        <v>5</v>
      </c>
    </row>
    <row r="49" spans="2:5" ht="12.75">
      <c r="B49" s="19">
        <v>6</v>
      </c>
      <c r="C49" s="6">
        <v>41</v>
      </c>
      <c r="D49" s="5">
        <v>3</v>
      </c>
      <c r="E49" s="4">
        <f>D49</f>
        <v>3</v>
      </c>
    </row>
    <row r="50" spans="2:5" ht="12.75">
      <c r="B50" s="19">
        <v>5</v>
      </c>
      <c r="C50" s="6">
        <v>42</v>
      </c>
      <c r="D50" s="5">
        <v>4</v>
      </c>
      <c r="E50" s="4">
        <f>D50</f>
        <v>4</v>
      </c>
    </row>
    <row r="51" spans="2:5" ht="12.75">
      <c r="B51" s="19">
        <v>5</v>
      </c>
      <c r="C51" s="6">
        <v>43</v>
      </c>
      <c r="D51" s="5">
        <v>3</v>
      </c>
      <c r="E51" s="4">
        <f>D51</f>
        <v>3</v>
      </c>
    </row>
    <row r="52" spans="2:5" ht="12.75">
      <c r="B52" s="19">
        <v>1</v>
      </c>
      <c r="C52" s="6">
        <v>44</v>
      </c>
      <c r="D52" s="5">
        <v>3</v>
      </c>
      <c r="E52" s="4">
        <f>D52</f>
        <v>3</v>
      </c>
    </row>
    <row r="53" spans="2:5" ht="12.75">
      <c r="B53" s="19">
        <v>5</v>
      </c>
      <c r="C53" s="6">
        <v>45</v>
      </c>
      <c r="D53" s="5">
        <v>4</v>
      </c>
      <c r="E53" s="4">
        <f>(7-D53)</f>
        <v>3</v>
      </c>
    </row>
    <row r="54" spans="2:5" ht="12.75">
      <c r="B54" s="19">
        <v>5</v>
      </c>
      <c r="C54" s="6">
        <v>46</v>
      </c>
      <c r="D54" s="5">
        <v>4</v>
      </c>
      <c r="E54" s="4">
        <f>D54</f>
        <v>4</v>
      </c>
    </row>
    <row r="55" spans="2:5" ht="12.75">
      <c r="B55" s="19">
        <v>6</v>
      </c>
      <c r="C55" s="6">
        <v>47</v>
      </c>
      <c r="D55" s="5">
        <v>6</v>
      </c>
      <c r="E55" s="4">
        <f>D55</f>
        <v>6</v>
      </c>
    </row>
    <row r="56" ht="12.75">
      <c r="B56" s="3"/>
    </row>
    <row r="57" s="29" customFormat="1" ht="12.75">
      <c r="A57" s="28" t="s">
        <v>22</v>
      </c>
    </row>
    <row r="58" ht="12.75">
      <c r="B58" s="3"/>
    </row>
    <row r="59" spans="1:10" ht="12.75">
      <c r="A59" s="16" t="s">
        <v>1</v>
      </c>
      <c r="B59" s="17"/>
      <c r="D59" s="2"/>
      <c r="H59"/>
      <c r="J59" s="1"/>
    </row>
    <row r="60" spans="1:10" ht="12.75">
      <c r="A60" s="16" t="s">
        <v>2</v>
      </c>
      <c r="B60" s="18"/>
      <c r="D60" s="2"/>
      <c r="H60"/>
      <c r="J60" s="1"/>
    </row>
    <row r="61" spans="1:10" ht="12.75">
      <c r="A61" s="16" t="s">
        <v>0</v>
      </c>
      <c r="B61" s="17"/>
      <c r="D61" s="2"/>
      <c r="H61"/>
      <c r="J61" s="1"/>
    </row>
    <row r="62" spans="1:10" ht="12.75">
      <c r="A62" s="16" t="s">
        <v>3</v>
      </c>
      <c r="B62" s="17"/>
      <c r="D62" s="2"/>
      <c r="H62"/>
      <c r="J62" s="1"/>
    </row>
    <row r="63" spans="7:10" ht="12.75">
      <c r="G63" s="7" t="s">
        <v>23</v>
      </c>
      <c r="H63" s="8" t="s">
        <v>15</v>
      </c>
      <c r="J63" s="1"/>
    </row>
    <row r="64" spans="3:10" ht="12.75">
      <c r="C64" s="4" t="s">
        <v>4</v>
      </c>
      <c r="D64" s="24" t="s">
        <v>29</v>
      </c>
      <c r="G64" s="7"/>
      <c r="H64" s="8"/>
      <c r="J64" s="1"/>
    </row>
    <row r="65" spans="3:10" ht="12.75">
      <c r="C65" s="6">
        <v>1</v>
      </c>
      <c r="D65" s="4"/>
      <c r="G65" s="7" t="s">
        <v>24</v>
      </c>
      <c r="H65" s="8" t="e">
        <f>AVERAGE(D65,D66,D67,D68,D69,D70)</f>
        <v>#DIV/0!</v>
      </c>
      <c r="J65" s="1"/>
    </row>
    <row r="66" spans="3:10" ht="12.75">
      <c r="C66" s="6">
        <v>2</v>
      </c>
      <c r="D66" s="4"/>
      <c r="H66"/>
      <c r="J66" s="1"/>
    </row>
    <row r="67" spans="3:10" ht="12.75">
      <c r="C67" s="6">
        <v>3</v>
      </c>
      <c r="D67" s="4"/>
      <c r="H67"/>
      <c r="J67" s="1"/>
    </row>
    <row r="68" spans="3:10" ht="12.75">
      <c r="C68" s="6">
        <v>4</v>
      </c>
      <c r="D68" s="4"/>
      <c r="H68"/>
      <c r="J68" s="1"/>
    </row>
    <row r="69" spans="3:10" ht="12.75">
      <c r="C69" s="6">
        <v>5</v>
      </c>
      <c r="D69" s="4"/>
      <c r="H69"/>
      <c r="J69" s="1"/>
    </row>
    <row r="70" spans="3:10" ht="12.75">
      <c r="C70" s="6">
        <v>6</v>
      </c>
      <c r="D70" s="4"/>
      <c r="H70"/>
      <c r="J70" s="1"/>
    </row>
    <row r="71" spans="3:10" ht="12.75">
      <c r="C71" s="25"/>
      <c r="D71" s="25"/>
      <c r="H71"/>
      <c r="J71" s="1"/>
    </row>
    <row r="72" s="29" customFormat="1" ht="12.75">
      <c r="A72" s="28" t="s">
        <v>27</v>
      </c>
    </row>
    <row r="74" spans="1:10" ht="12.75">
      <c r="A74" s="16" t="s">
        <v>1</v>
      </c>
      <c r="B74" s="17"/>
      <c r="D74" s="2"/>
      <c r="H74"/>
      <c r="J74" s="1"/>
    </row>
    <row r="75" spans="1:10" ht="12.75">
      <c r="A75" s="16" t="s">
        <v>2</v>
      </c>
      <c r="B75" s="18"/>
      <c r="D75" s="2"/>
      <c r="H75"/>
      <c r="J75" s="1"/>
    </row>
    <row r="76" spans="1:10" ht="12.75">
      <c r="A76" s="16" t="s">
        <v>0</v>
      </c>
      <c r="B76" s="17"/>
      <c r="D76" s="2"/>
      <c r="H76"/>
      <c r="J76" s="1"/>
    </row>
    <row r="77" spans="1:10" ht="12.75">
      <c r="A77" s="16" t="s">
        <v>3</v>
      </c>
      <c r="B77" s="17"/>
      <c r="D77" s="2"/>
      <c r="H77"/>
      <c r="J77" s="1"/>
    </row>
    <row r="78" spans="8:11" ht="12.75">
      <c r="H78"/>
      <c r="K78" s="1"/>
    </row>
    <row r="79" spans="3:17" ht="12.75">
      <c r="C79" s="4" t="s">
        <v>4</v>
      </c>
      <c r="D79" s="5" t="s">
        <v>14</v>
      </c>
      <c r="E79" s="4" t="s">
        <v>13</v>
      </c>
      <c r="F79" s="2"/>
      <c r="G79" s="2"/>
      <c r="H79" s="2"/>
      <c r="Q79" s="1"/>
    </row>
    <row r="80" spans="3:19" ht="12.75">
      <c r="C80" s="6">
        <v>1</v>
      </c>
      <c r="D80" s="5"/>
      <c r="E80" s="4">
        <f>D80</f>
        <v>0</v>
      </c>
      <c r="F80" s="2"/>
      <c r="G80" s="7" t="s">
        <v>25</v>
      </c>
      <c r="H80" s="8" t="s">
        <v>15</v>
      </c>
      <c r="I80" s="2"/>
      <c r="J80" s="2"/>
      <c r="S80" s="1"/>
    </row>
    <row r="81" spans="3:17" ht="12.75">
      <c r="C81" s="6">
        <v>2</v>
      </c>
      <c r="D81" s="5"/>
      <c r="E81" s="4">
        <f>D81</f>
        <v>0</v>
      </c>
      <c r="F81" s="2"/>
      <c r="G81" s="7"/>
      <c r="H81" s="8"/>
      <c r="Q81" s="1"/>
    </row>
    <row r="82" spans="3:17" ht="12.75">
      <c r="C82" s="6">
        <v>3</v>
      </c>
      <c r="D82" s="5"/>
      <c r="E82" s="4">
        <f>(7-D82)</f>
        <v>7</v>
      </c>
      <c r="F82" s="2"/>
      <c r="G82" s="7" t="s">
        <v>26</v>
      </c>
      <c r="H82" s="8">
        <f>AVERAGE(E80,E81,E82,E83,E84,E85,E86)</f>
        <v>2</v>
      </c>
      <c r="Q82" s="1"/>
    </row>
    <row r="83" spans="3:17" ht="12.75">
      <c r="C83" s="6">
        <v>4</v>
      </c>
      <c r="D83" s="5"/>
      <c r="E83" s="4">
        <f>(7-D83)</f>
        <v>7</v>
      </c>
      <c r="F83" s="2"/>
      <c r="G83" s="2"/>
      <c r="H83" s="2"/>
      <c r="Q83" s="1"/>
    </row>
    <row r="84" spans="3:17" ht="12.75">
      <c r="C84" s="6">
        <v>5</v>
      </c>
      <c r="D84" s="5"/>
      <c r="E84" s="4">
        <f>D84</f>
        <v>0</v>
      </c>
      <c r="F84" s="2"/>
      <c r="G84" s="2"/>
      <c r="H84" s="2"/>
      <c r="Q84" s="1"/>
    </row>
    <row r="85" spans="3:14" ht="12.75">
      <c r="C85" s="6">
        <v>6</v>
      </c>
      <c r="D85" s="5"/>
      <c r="E85" s="4">
        <f>D85</f>
        <v>0</v>
      </c>
      <c r="F85" s="2"/>
      <c r="G85" s="2"/>
      <c r="H85" s="2"/>
      <c r="N85" s="1"/>
    </row>
    <row r="86" spans="3:8" ht="12.75">
      <c r="C86" s="6">
        <v>7</v>
      </c>
      <c r="D86" s="5"/>
      <c r="E86" s="4">
        <f>D86</f>
        <v>0</v>
      </c>
      <c r="H86"/>
    </row>
    <row r="89" spans="1:2" s="23" customFormat="1" ht="12.75">
      <c r="A89" s="26" t="s">
        <v>30</v>
      </c>
      <c r="B89" s="26"/>
    </row>
    <row r="91" spans="1:10" ht="12.75">
      <c r="A91" s="16" t="s">
        <v>1</v>
      </c>
      <c r="B91" s="17"/>
      <c r="D91" s="2"/>
      <c r="H91"/>
      <c r="J91" s="1"/>
    </row>
    <row r="92" spans="1:10" ht="12.75">
      <c r="A92" s="16" t="s">
        <v>2</v>
      </c>
      <c r="B92" s="18"/>
      <c r="D92" s="2"/>
      <c r="H92"/>
      <c r="J92" s="1"/>
    </row>
    <row r="93" spans="1:10" ht="12.75">
      <c r="A93" s="16" t="s">
        <v>0</v>
      </c>
      <c r="B93" s="17"/>
      <c r="D93" s="2"/>
      <c r="H93"/>
      <c r="J93" s="1"/>
    </row>
    <row r="94" spans="1:10" ht="12.75">
      <c r="A94" s="16" t="s">
        <v>3</v>
      </c>
      <c r="B94" s="17"/>
      <c r="D94" s="2"/>
      <c r="H94"/>
      <c r="J94" s="1"/>
    </row>
    <row r="95" ht="13.5" customHeight="1"/>
    <row r="96" spans="3:12" ht="13.5" customHeight="1">
      <c r="C96" s="4" t="s">
        <v>4</v>
      </c>
      <c r="D96" s="24" t="s">
        <v>29</v>
      </c>
      <c r="G96" s="7" t="s">
        <v>31</v>
      </c>
      <c r="H96" s="8" t="s">
        <v>15</v>
      </c>
      <c r="L96" s="1"/>
    </row>
    <row r="97" spans="2:12" ht="13.5" customHeight="1">
      <c r="B97" s="19">
        <v>1</v>
      </c>
      <c r="C97" s="6">
        <v>1</v>
      </c>
      <c r="D97" s="24"/>
      <c r="G97" s="7" t="s">
        <v>33</v>
      </c>
      <c r="H97" s="7" t="e">
        <f>AVERAGE(D97,D99,D101)</f>
        <v>#DIV/0!</v>
      </c>
      <c r="L97" s="1"/>
    </row>
    <row r="98" spans="2:10" ht="13.5" customHeight="1">
      <c r="B98" s="19" t="s">
        <v>37</v>
      </c>
      <c r="C98" s="6">
        <v>2</v>
      </c>
      <c r="D98" s="24"/>
      <c r="G98" s="7" t="s">
        <v>34</v>
      </c>
      <c r="H98" s="7" t="e">
        <f>AVERAGE(D98,D100,D102)</f>
        <v>#DIV/0!</v>
      </c>
      <c r="J98" s="1"/>
    </row>
    <row r="99" spans="2:10" ht="13.5" customHeight="1">
      <c r="B99" s="19">
        <v>1</v>
      </c>
      <c r="C99" s="6">
        <v>3</v>
      </c>
      <c r="D99" s="24"/>
      <c r="G99" s="7" t="s">
        <v>32</v>
      </c>
      <c r="H99" s="8" t="e">
        <f>AVERAGE(D97,D98,D99,D100,D101,D102)</f>
        <v>#DIV/0!</v>
      </c>
      <c r="J99" s="1"/>
    </row>
    <row r="100" spans="2:10" ht="13.5" customHeight="1">
      <c r="B100" s="19" t="s">
        <v>37</v>
      </c>
      <c r="C100" s="6">
        <v>4</v>
      </c>
      <c r="D100" s="24"/>
      <c r="H100"/>
      <c r="J100" s="1"/>
    </row>
    <row r="101" spans="2:11" ht="13.5" customHeight="1">
      <c r="B101" s="19">
        <v>1</v>
      </c>
      <c r="C101" s="6">
        <v>5</v>
      </c>
      <c r="D101" s="24"/>
      <c r="G101" s="20" t="s">
        <v>35</v>
      </c>
      <c r="H101"/>
      <c r="K101" s="1"/>
    </row>
    <row r="102" spans="2:11" ht="12.75">
      <c r="B102" s="19" t="s">
        <v>37</v>
      </c>
      <c r="C102" s="6">
        <v>6</v>
      </c>
      <c r="D102" s="24"/>
      <c r="G102" s="20" t="s">
        <v>36</v>
      </c>
      <c r="H102"/>
      <c r="K102" s="1"/>
    </row>
    <row r="103" spans="7:8" ht="12.75">
      <c r="G103" s="1"/>
      <c r="H103"/>
    </row>
    <row r="104" s="31" customFormat="1" ht="12.75">
      <c r="A104" s="30" t="s">
        <v>38</v>
      </c>
    </row>
    <row r="106" spans="1:2" ht="12.75">
      <c r="A106" s="16" t="s">
        <v>1</v>
      </c>
      <c r="B106" s="17"/>
    </row>
    <row r="107" spans="1:2" ht="12.75">
      <c r="A107" s="16" t="s">
        <v>2</v>
      </c>
      <c r="B107" s="18"/>
    </row>
    <row r="108" spans="1:2" ht="12.75">
      <c r="A108" s="16" t="s">
        <v>0</v>
      </c>
      <c r="B108" s="17"/>
    </row>
    <row r="109" spans="1:2" ht="12.75">
      <c r="A109" s="16" t="s">
        <v>3</v>
      </c>
      <c r="B109" s="17"/>
    </row>
    <row r="111" spans="3:9" ht="12.75">
      <c r="C111" s="4" t="s">
        <v>4</v>
      </c>
      <c r="D111" s="24" t="s">
        <v>29</v>
      </c>
      <c r="H111"/>
      <c r="I111" s="1"/>
    </row>
    <row r="112" spans="2:9" ht="12.75">
      <c r="B112" s="19" t="s">
        <v>43</v>
      </c>
      <c r="C112" s="6">
        <v>1</v>
      </c>
      <c r="D112" s="4"/>
      <c r="H112"/>
      <c r="I112" s="1"/>
    </row>
    <row r="113" spans="2:9" ht="12.75">
      <c r="B113" s="19" t="s">
        <v>37</v>
      </c>
      <c r="C113" s="6">
        <v>2</v>
      </c>
      <c r="D113" s="4"/>
      <c r="H113"/>
      <c r="I113" s="1"/>
    </row>
    <row r="114" spans="2:11" ht="12.75">
      <c r="B114" s="19">
        <v>1</v>
      </c>
      <c r="C114" s="6">
        <v>3</v>
      </c>
      <c r="D114" s="4"/>
      <c r="G114" s="7" t="s">
        <v>39</v>
      </c>
      <c r="H114" s="8" t="s">
        <v>15</v>
      </c>
      <c r="K114" s="1"/>
    </row>
    <row r="115" spans="2:11" ht="12.75">
      <c r="B115" s="19" t="s">
        <v>37</v>
      </c>
      <c r="C115" s="6">
        <v>4</v>
      </c>
      <c r="D115" s="4"/>
      <c r="F115" s="19">
        <v>1</v>
      </c>
      <c r="G115" s="7" t="s">
        <v>40</v>
      </c>
      <c r="H115" s="8" t="e">
        <f>AVERAGE(D114,D117,D120,D123,D126,D128,D131)</f>
        <v>#DIV/0!</v>
      </c>
      <c r="K115" s="1"/>
    </row>
    <row r="116" spans="2:11" ht="12.75">
      <c r="B116" s="19" t="s">
        <v>43</v>
      </c>
      <c r="C116" s="6">
        <v>5</v>
      </c>
      <c r="D116" s="4"/>
      <c r="F116" s="19" t="s">
        <v>37</v>
      </c>
      <c r="G116" s="7" t="s">
        <v>41</v>
      </c>
      <c r="H116" s="8" t="e">
        <f>AVERAGE(D113,D115,D119,D122,D125,D130,D132)</f>
        <v>#DIV/0!</v>
      </c>
      <c r="K116" s="1"/>
    </row>
    <row r="117" spans="2:11" ht="12.75">
      <c r="B117" s="19">
        <v>1</v>
      </c>
      <c r="C117" s="6">
        <v>6</v>
      </c>
      <c r="D117" s="4"/>
      <c r="F117" s="19" t="s">
        <v>43</v>
      </c>
      <c r="G117" s="7" t="s">
        <v>42</v>
      </c>
      <c r="H117" s="8" t="e">
        <f>AVERAGE(D112,D116,D118,D121,D124,D127,D129)</f>
        <v>#DIV/0!</v>
      </c>
      <c r="K117" s="1"/>
    </row>
    <row r="118" spans="2:9" ht="12.75">
      <c r="B118" s="19" t="s">
        <v>43</v>
      </c>
      <c r="C118" s="6">
        <v>7</v>
      </c>
      <c r="D118" s="4"/>
      <c r="H118"/>
      <c r="I118" s="1"/>
    </row>
    <row r="119" spans="2:9" ht="12.75">
      <c r="B119" s="19" t="s">
        <v>37</v>
      </c>
      <c r="C119" s="6">
        <v>8</v>
      </c>
      <c r="D119" s="4"/>
      <c r="H119"/>
      <c r="I119" s="1"/>
    </row>
    <row r="120" spans="2:9" ht="12.75">
      <c r="B120" s="19">
        <v>1</v>
      </c>
      <c r="C120" s="6">
        <v>9</v>
      </c>
      <c r="D120" s="4"/>
      <c r="H120"/>
      <c r="I120" s="1"/>
    </row>
    <row r="121" spans="2:9" ht="12.75">
      <c r="B121" s="19" t="s">
        <v>43</v>
      </c>
      <c r="C121" s="6">
        <v>10</v>
      </c>
      <c r="D121" s="4"/>
      <c r="G121" s="27" t="s">
        <v>47</v>
      </c>
      <c r="H121"/>
      <c r="I121" s="1"/>
    </row>
    <row r="122" spans="2:9" ht="12.75">
      <c r="B122" s="19" t="s">
        <v>37</v>
      </c>
      <c r="C122" s="6">
        <v>11</v>
      </c>
      <c r="D122" s="4"/>
      <c r="G122" s="20" t="s">
        <v>44</v>
      </c>
      <c r="H122"/>
      <c r="I122" s="1"/>
    </row>
    <row r="123" spans="2:9" ht="12.75">
      <c r="B123" s="19">
        <v>1</v>
      </c>
      <c r="C123" s="6">
        <v>12</v>
      </c>
      <c r="D123" s="4"/>
      <c r="G123" s="20" t="s">
        <v>45</v>
      </c>
      <c r="H123"/>
      <c r="I123" s="1"/>
    </row>
    <row r="124" spans="2:9" ht="12.75">
      <c r="B124" s="19" t="s">
        <v>43</v>
      </c>
      <c r="C124" s="6">
        <v>13</v>
      </c>
      <c r="D124" s="4"/>
      <c r="G124" s="27" t="s">
        <v>46</v>
      </c>
      <c r="H124"/>
      <c r="I124" s="1"/>
    </row>
    <row r="125" spans="2:9" ht="12.75">
      <c r="B125" s="19" t="s">
        <v>37</v>
      </c>
      <c r="C125" s="6">
        <v>14</v>
      </c>
      <c r="D125" s="4"/>
      <c r="H125"/>
      <c r="I125" s="1"/>
    </row>
    <row r="126" spans="2:9" ht="12.75">
      <c r="B126" s="19">
        <v>1</v>
      </c>
      <c r="C126" s="6">
        <v>15</v>
      </c>
      <c r="D126" s="4"/>
      <c r="H126"/>
      <c r="I126" s="1"/>
    </row>
    <row r="127" spans="2:9" ht="12.75">
      <c r="B127" s="19" t="s">
        <v>43</v>
      </c>
      <c r="C127" s="6">
        <v>16</v>
      </c>
      <c r="D127" s="4"/>
      <c r="H127"/>
      <c r="I127" s="1"/>
    </row>
    <row r="128" spans="2:9" ht="12.75">
      <c r="B128" s="19">
        <v>1</v>
      </c>
      <c r="C128" s="6">
        <v>17</v>
      </c>
      <c r="D128" s="4"/>
      <c r="H128"/>
      <c r="I128" s="1"/>
    </row>
    <row r="129" spans="2:9" ht="12.75">
      <c r="B129" s="19" t="s">
        <v>43</v>
      </c>
      <c r="C129" s="6">
        <v>18</v>
      </c>
      <c r="D129" s="4"/>
      <c r="H129"/>
      <c r="I129" s="1"/>
    </row>
    <row r="130" spans="2:9" ht="12.75">
      <c r="B130" s="19" t="s">
        <v>37</v>
      </c>
      <c r="C130" s="6">
        <v>19</v>
      </c>
      <c r="D130" s="4"/>
      <c r="H130"/>
      <c r="I130" s="1"/>
    </row>
    <row r="131" spans="2:9" ht="12.75">
      <c r="B131" s="19">
        <v>1</v>
      </c>
      <c r="C131" s="6">
        <v>20</v>
      </c>
      <c r="D131" s="4"/>
      <c r="H131"/>
      <c r="I131" s="1"/>
    </row>
    <row r="132" spans="2:9" ht="12.75">
      <c r="B132" s="19" t="s">
        <v>37</v>
      </c>
      <c r="C132" s="6">
        <v>21</v>
      </c>
      <c r="D132" s="4"/>
      <c r="H132"/>
      <c r="I132" s="1"/>
    </row>
    <row r="134" s="29" customFormat="1" ht="12.75">
      <c r="A134" s="28" t="s">
        <v>48</v>
      </c>
    </row>
    <row r="136" spans="1:10" ht="12.75">
      <c r="A136" s="16" t="s">
        <v>1</v>
      </c>
      <c r="B136" s="17"/>
      <c r="D136" s="2"/>
      <c r="H136"/>
      <c r="J136" s="1"/>
    </row>
    <row r="137" spans="1:10" ht="12.75">
      <c r="A137" s="16" t="s">
        <v>2</v>
      </c>
      <c r="B137" s="18"/>
      <c r="D137" s="2"/>
      <c r="H137"/>
      <c r="J137" s="1"/>
    </row>
    <row r="138" spans="1:10" ht="12.75">
      <c r="A138" s="16" t="s">
        <v>0</v>
      </c>
      <c r="B138" s="17"/>
      <c r="D138" s="2"/>
      <c r="H138"/>
      <c r="J138" s="1"/>
    </row>
    <row r="139" spans="1:10" ht="12.75">
      <c r="A139" s="16" t="s">
        <v>3</v>
      </c>
      <c r="B139" s="17"/>
      <c r="D139" s="2"/>
      <c r="H139"/>
      <c r="J139" s="1"/>
    </row>
    <row r="140" spans="8:11" ht="12.75">
      <c r="H140"/>
      <c r="K140" s="1"/>
    </row>
    <row r="141" spans="3:17" ht="12.75">
      <c r="C141" s="4" t="s">
        <v>4</v>
      </c>
      <c r="D141" s="5" t="s">
        <v>14</v>
      </c>
      <c r="E141" s="4" t="s">
        <v>13</v>
      </c>
      <c r="F141" s="2"/>
      <c r="G141" s="2"/>
      <c r="H141" s="2"/>
      <c r="Q141" s="1"/>
    </row>
    <row r="142" spans="3:19" ht="12.75">
      <c r="C142" s="6">
        <v>1</v>
      </c>
      <c r="D142" s="5"/>
      <c r="E142" s="4">
        <f>D142</f>
        <v>0</v>
      </c>
      <c r="F142" s="2"/>
      <c r="G142" s="7" t="s">
        <v>49</v>
      </c>
      <c r="H142" s="8" t="s">
        <v>15</v>
      </c>
      <c r="I142" s="2"/>
      <c r="J142" s="2"/>
      <c r="S142" s="1"/>
    </row>
    <row r="143" spans="3:17" ht="12.75">
      <c r="C143" s="6">
        <v>2</v>
      </c>
      <c r="D143" s="5"/>
      <c r="E143" s="4">
        <f>D143</f>
        <v>0</v>
      </c>
      <c r="F143" s="2"/>
      <c r="G143" s="7"/>
      <c r="H143" s="8"/>
      <c r="Q143" s="1"/>
    </row>
    <row r="144" spans="3:17" ht="12.75">
      <c r="C144" s="6">
        <v>3</v>
      </c>
      <c r="D144" s="5"/>
      <c r="E144" s="4">
        <f>(8-D144)</f>
        <v>8</v>
      </c>
      <c r="F144" s="2"/>
      <c r="G144" s="7" t="s">
        <v>50</v>
      </c>
      <c r="H144" s="8">
        <f>AVERAGE(E142,E143,E144,E145,E146,E147)</f>
        <v>2.6666666666666665</v>
      </c>
      <c r="Q144" s="1"/>
    </row>
    <row r="145" spans="3:17" ht="12.75">
      <c r="C145" s="6">
        <v>4</v>
      </c>
      <c r="D145" s="5"/>
      <c r="E145" s="4">
        <f>D145</f>
        <v>0</v>
      </c>
      <c r="F145" s="2"/>
      <c r="G145" s="2"/>
      <c r="H145" s="2"/>
      <c r="Q145" s="1"/>
    </row>
    <row r="146" spans="3:17" ht="12.75">
      <c r="C146" s="6">
        <v>5</v>
      </c>
      <c r="D146" s="5"/>
      <c r="E146" s="4">
        <f>D146</f>
        <v>0</v>
      </c>
      <c r="F146" s="2"/>
      <c r="G146" s="2"/>
      <c r="H146" s="2"/>
      <c r="Q146" s="1"/>
    </row>
    <row r="147" spans="3:14" ht="12.75">
      <c r="C147" s="6">
        <v>6</v>
      </c>
      <c r="D147" s="5"/>
      <c r="E147" s="4">
        <f>(8-D147)</f>
        <v>8</v>
      </c>
      <c r="F147" s="2"/>
      <c r="G147" s="2"/>
      <c r="H147" s="2"/>
      <c r="N147" s="1"/>
    </row>
  </sheetData>
  <sheetProtection/>
  <mergeCells count="5">
    <mergeCell ref="A1:IV1"/>
    <mergeCell ref="A57:IV57"/>
    <mergeCell ref="A72:IV72"/>
    <mergeCell ref="A104:IV104"/>
    <mergeCell ref="A134:IV134"/>
  </mergeCells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Positive Psychology Scoring Template</dc:title>
  <dc:subject/>
  <dc:creator>Devon Minch;By: Devon Minch</dc:creator>
  <cp:keywords>Devon Minch</cp:keywords>
  <dc:description/>
  <cp:lastModifiedBy>Josh</cp:lastModifiedBy>
  <cp:lastPrinted>2007-05-22T12:42:57Z</cp:lastPrinted>
  <dcterms:created xsi:type="dcterms:W3CDTF">2002-11-08T15:41:05Z</dcterms:created>
  <dcterms:modified xsi:type="dcterms:W3CDTF">2011-05-08T03:25:44Z</dcterms:modified>
  <cp:category/>
  <cp:version/>
  <cp:contentType/>
  <cp:contentStatus/>
</cp:coreProperties>
</file>